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7" i="3" l="1"/>
  <c r="K13" i="3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<sst xmlns="http://schemas.openxmlformats.org/spreadsheetml/2006/main" count="72" uniqueCount="30">
  <si>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</si>
  <si>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</si>
  <si>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</si>
  <si>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</si>
  <si>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</si>
  <si>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</si>
  <si>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</si>
  <si>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</si>
  <si>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</si>
  <si>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</si>
  <si>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</si>
  <si>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</si>
  <si>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</si>
  <si>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</si>
  <si>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</si>
  <si>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</si>
  <si>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</si>
  <si>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</si>
  <si>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</si>
  <si>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Vasama = Suonenjoen Vasama  (1908)</t>
  </si>
  <si>
    <t>Janne Haataja</t>
  </si>
  <si>
    <t>7.</t>
  </si>
  <si>
    <t>Vasama</t>
  </si>
  <si>
    <t>4.</t>
  </si>
  <si>
    <t>10.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</si>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</sst>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4</v>
      </c>
      <c r="AB4" s="12">
        <v>0</v>
      </c>
      <c r="AC4" s="12">
        <v>1</v>
      </c>
      <c r="AD4" s="12">
        <v>5</v>
      </c>
      <c r="AE4" s="12">
        <v>13</v>
      </c>
      <c r="AF4" s="68">
        <v>0.56520000000000004</v>
      </c>
      <c r="AG4" s="10">
        <v>23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15</v>
      </c>
      <c r="AB5" s="12">
        <v>0</v>
      </c>
      <c r="AC5" s="12">
        <v>3</v>
      </c>
      <c r="AD5" s="12">
        <v>6</v>
      </c>
      <c r="AE5" s="12">
        <v>28</v>
      </c>
      <c r="AF5" s="68">
        <v>0.34560000000000002</v>
      </c>
      <c r="AG5" s="10">
        <v>81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6</v>
      </c>
      <c r="AR5" s="57">
        <v>0.42849999999999999</v>
      </c>
      <c r="AS5" s="58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24</v>
      </c>
      <c r="Z6" s="1" t="s">
        <v>22</v>
      </c>
      <c r="AA6" s="12">
        <v>12</v>
      </c>
      <c r="AB6" s="12">
        <v>0</v>
      </c>
      <c r="AC6" s="12">
        <v>3</v>
      </c>
      <c r="AD6" s="12">
        <v>8</v>
      </c>
      <c r="AE6" s="12">
        <v>53</v>
      </c>
      <c r="AF6" s="68">
        <v>0.58879999999999999</v>
      </c>
      <c r="AG6" s="10">
        <v>90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31</v>
      </c>
      <c r="AB7" s="36">
        <f>SUM(AB4:AB6)</f>
        <v>0</v>
      </c>
      <c r="AC7" s="36">
        <f>SUM(AC4:AC6)</f>
        <v>7</v>
      </c>
      <c r="AD7" s="36">
        <f>SUM(AD4:AD6)</f>
        <v>19</v>
      </c>
      <c r="AE7" s="36">
        <f>SUM(AE4:AE6)</f>
        <v>94</v>
      </c>
      <c r="AF7" s="37">
        <f>PRODUCT(AE7/AG7)</f>
        <v>0.4845360824742268</v>
      </c>
      <c r="AG7" s="21">
        <f>SUM(AG4:AG6)</f>
        <v>194</v>
      </c>
      <c r="AH7" s="18"/>
      <c r="AI7" s="29"/>
      <c r="AJ7" s="42"/>
      <c r="AK7" s="43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6</v>
      </c>
      <c r="AR7" s="37">
        <f>PRODUCT(AQ7/AS7)</f>
        <v>0.42857142857142855</v>
      </c>
      <c r="AS7" s="39">
        <f>SUM(AS4:AS6)</f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33</v>
      </c>
      <c r="F12" s="48">
        <f>PRODUCT(AB7+AN7)</f>
        <v>0</v>
      </c>
      <c r="G12" s="48">
        <f>PRODUCT(AC7+AO7)</f>
        <v>7</v>
      </c>
      <c r="H12" s="48">
        <f>PRODUCT(AD7+AP7)</f>
        <v>19</v>
      </c>
      <c r="I12" s="48">
        <f>PRODUCT(AE7+AQ7)</f>
        <v>100</v>
      </c>
      <c r="J12" s="67">
        <f>PRODUCT(I12/K12)</f>
        <v>0.48076923076923078</v>
      </c>
      <c r="K12" s="10">
        <f>PRODUCT(AG7+AS7)</f>
        <v>208</v>
      </c>
      <c r="L12" s="54">
        <f>PRODUCT((F12+G12)/E12)</f>
        <v>0.21212121212121213</v>
      </c>
      <c r="M12" s="54">
        <f>PRODUCT(H12/E12)</f>
        <v>0.5757575757575758</v>
      </c>
      <c r="N12" s="54">
        <f>PRODUCT((F12+G12+H12)/E12)</f>
        <v>0.78787878787878785</v>
      </c>
      <c r="O12" s="54">
        <f>PRODUCT(I12/E12)</f>
        <v>3.0303030303030303</v>
      </c>
      <c r="Q12" s="17"/>
      <c r="R12" s="17"/>
      <c r="S12" s="16"/>
      <c r="T12" s="55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33</v>
      </c>
      <c r="F13" s="48">
        <f t="shared" ref="F13:I13" si="0">SUM(F10:F12)</f>
        <v>0</v>
      </c>
      <c r="G13" s="48">
        <f t="shared" si="0"/>
        <v>7</v>
      </c>
      <c r="H13" s="48">
        <f t="shared" si="0"/>
        <v>19</v>
      </c>
      <c r="I13" s="48">
        <f t="shared" si="0"/>
        <v>100</v>
      </c>
      <c r="J13" s="67">
        <f>PRODUCT(I13/K13)</f>
        <v>0.48076923076923078</v>
      </c>
      <c r="K13" s="16">
        <f>SUM(K10:K12)</f>
        <v>208</v>
      </c>
      <c r="L13" s="54">
        <f>PRODUCT((F13+G13)/E13)</f>
        <v>0.21212121212121213</v>
      </c>
      <c r="M13" s="54">
        <f>PRODUCT(H13/E13)</f>
        <v>0.5757575757575758</v>
      </c>
      <c r="N13" s="54">
        <f>PRODUCT((F13+G13+H13)/E13)</f>
        <v>0.78787878787878785</v>
      </c>
      <c r="O13" s="54">
        <f>PRODUCT(I13/E13)</f>
        <v>3.0303030303030303</v>
      </c>
      <c r="Q13" s="10"/>
      <c r="R13" s="10"/>
      <c r="S13" s="10"/>
      <c r="T13" s="55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H178" s="10"/>
      <c r="AI178" s="10"/>
      <c r="AJ178" s="10"/>
      <c r="AK178" s="10"/>
      <c r="AL178" s="10"/>
    </row>
    <row r="179" spans="12:38" x14ac:dyDescent="0.25"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12:38" x14ac:dyDescent="0.25"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2:38" x14ac:dyDescent="0.25"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2:38" x14ac:dyDescent="0.25"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2:38" x14ac:dyDescent="0.25"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2018-09-01T07:50:38Z</dcterms:modified>
</cp:coreProperties>
</file>